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4"/>
  </bookViews>
  <sheets>
    <sheet name="Contact" sheetId="1" r:id="rId1"/>
    <sheet name="Tournaments" sheetId="2" r:id="rId2"/>
    <sheet name="Training" sheetId="3" r:id="rId3"/>
    <sheet name="Track" sheetId="4" r:id="rId4"/>
    <sheet name="Roles" sheetId="5" r:id="rId5"/>
    <sheet name="Goals" sheetId="6" r:id="rId6"/>
  </sheets>
  <definedNames/>
  <calcPr fullCalcOnLoad="1"/>
</workbook>
</file>

<file path=xl/sharedStrings.xml><?xml version="1.0" encoding="utf-8"?>
<sst xmlns="http://schemas.openxmlformats.org/spreadsheetml/2006/main" count="132" uniqueCount="74">
  <si>
    <t>I wanna join the dregs!</t>
  </si>
  <si>
    <t>Name</t>
  </si>
  <si>
    <t>Birthdate</t>
  </si>
  <si>
    <t>Home Phone</t>
  </si>
  <si>
    <t>Work Phone</t>
  </si>
  <si>
    <t>Mobile Phone</t>
  </si>
  <si>
    <t>Email</t>
  </si>
  <si>
    <t>Home Address</t>
  </si>
  <si>
    <t>Suburb</t>
  </si>
  <si>
    <t>Postcode</t>
  </si>
  <si>
    <t>Mark the tournament dates you CANNOT make</t>
  </si>
  <si>
    <t>Date</t>
  </si>
  <si>
    <t>Tournament</t>
  </si>
  <si>
    <t>Location</t>
  </si>
  <si>
    <t>Maroubra Beach</t>
  </si>
  <si>
    <t>Albury</t>
  </si>
  <si>
    <t>Macqurie Uni</t>
  </si>
  <si>
    <t>Seeds</t>
  </si>
  <si>
    <t>Nats Day 1</t>
  </si>
  <si>
    <t>Nats Day 2</t>
  </si>
  <si>
    <t>Nats Day 3</t>
  </si>
  <si>
    <t>Nats Day 4</t>
  </si>
  <si>
    <t>Wollongong?</t>
  </si>
  <si>
    <t>The Last Call</t>
  </si>
  <si>
    <t>Banana Republic</t>
  </si>
  <si>
    <t>Border Classic</t>
  </si>
  <si>
    <t>Beach tourney</t>
  </si>
  <si>
    <t>Coffs Harbour</t>
  </si>
  <si>
    <t>Canberra</t>
  </si>
  <si>
    <t>Day of Week</t>
  </si>
  <si>
    <t>Mark the training dates you CANNOT make</t>
  </si>
  <si>
    <t>Add other comments about availability below:</t>
  </si>
  <si>
    <t>Time</t>
  </si>
  <si>
    <t>9-11am</t>
  </si>
  <si>
    <t>Naremburn</t>
  </si>
  <si>
    <t>X if you can't make</t>
  </si>
  <si>
    <t>Gore Hill</t>
  </si>
  <si>
    <t>*will either be 6:30 - 8:45pm or 8:00 - 10:15pm</t>
  </si>
  <si>
    <t>6:30-10:15pm*</t>
  </si>
  <si>
    <t>Please rank the roles you would like to do 1, 2, 3 etc</t>
  </si>
  <si>
    <t>Just rank as many as you feel like</t>
  </si>
  <si>
    <t>Role</t>
  </si>
  <si>
    <t># positions</t>
  </si>
  <si>
    <t>Club captain</t>
  </si>
  <si>
    <t>Team esky</t>
  </si>
  <si>
    <t>Social committee</t>
  </si>
  <si>
    <t>Selector</t>
  </si>
  <si>
    <t>Coaching coordinator</t>
  </si>
  <si>
    <t>Senior coach</t>
  </si>
  <si>
    <t>Junior coach</t>
  </si>
  <si>
    <t>Attendance</t>
  </si>
  <si>
    <t>Training diaries</t>
  </si>
  <si>
    <t>Phonelist</t>
  </si>
  <si>
    <t>Travel agent</t>
  </si>
  <si>
    <t>Website</t>
  </si>
  <si>
    <t>Photographers</t>
  </si>
  <si>
    <t>Uniform design</t>
  </si>
  <si>
    <t>Uniform prodiction</t>
  </si>
  <si>
    <t>Treasurer</t>
  </si>
  <si>
    <t>Manager</t>
  </si>
  <si>
    <t>Your rank</t>
  </si>
  <si>
    <t>Comments</t>
  </si>
  <si>
    <t>Comments?</t>
  </si>
  <si>
    <t>6:30-8:30pm</t>
  </si>
  <si>
    <t>AFDA #*</t>
  </si>
  <si>
    <t>*if you don't have an AFDA number then get one at www.afda.com</t>
  </si>
  <si>
    <t>Nicknames</t>
  </si>
  <si>
    <t>Feel free to say something about your goals as part of the dregs campaign.</t>
  </si>
  <si>
    <t>Doesn't have to be purely ultimate related, like "I want to make new friends"</t>
  </si>
  <si>
    <t>8-10pm</t>
  </si>
  <si>
    <t>Mark the track training dates you CANNOT make</t>
  </si>
  <si>
    <t>Note: track is optional unless you are aspiring to make the A team.</t>
  </si>
  <si>
    <t>Note: you can do the track session in your own time.</t>
  </si>
  <si>
    <t>Team captain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</si>
</sst>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5" sqref="A5"/>
    </sheetView>
  </sheetViews>
  <sheetFormatPr defaultColWidth="9.140625" defaultRowHeight="12.75"/>
  <cols>
    <col min="1" max="1" width="14.28125" style="0" customWidth="1"/>
    <col min="2" max="2" width="15.00390625" style="0" bestFit="1" customWidth="1"/>
    <col min="3" max="3" width="14.57421875" style="0" bestFit="1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66</v>
      </c>
    </row>
    <row r="5" ht="12.75">
      <c r="A5" t="s">
        <v>64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5" ht="12.75">
      <c r="A15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3" sqref="F3"/>
    </sheetView>
  </sheetViews>
  <sheetFormatPr defaultColWidth="9.140625" defaultRowHeight="12.75"/>
  <cols>
    <col min="1" max="1" width="8.8515625" style="0" customWidth="1"/>
    <col min="2" max="2" width="11.7109375" style="0" bestFit="1" customWidth="1"/>
    <col min="3" max="3" width="15.00390625" style="0" bestFit="1" customWidth="1"/>
    <col min="4" max="4" width="14.57421875" style="0" bestFit="1" customWidth="1"/>
    <col min="5" max="5" width="16.57421875" style="0" bestFit="1" customWidth="1"/>
  </cols>
  <sheetData>
    <row r="1" ht="12.75">
      <c r="A1" t="s">
        <v>10</v>
      </c>
    </row>
    <row r="2" spans="1:6" ht="12.75">
      <c r="A2" t="s">
        <v>11</v>
      </c>
      <c r="B2" t="s">
        <v>29</v>
      </c>
      <c r="C2" t="s">
        <v>12</v>
      </c>
      <c r="D2" t="s">
        <v>13</v>
      </c>
      <c r="E2" t="s">
        <v>35</v>
      </c>
      <c r="F2" t="s">
        <v>61</v>
      </c>
    </row>
    <row r="3" spans="1:4" ht="12.75">
      <c r="A3" s="1">
        <v>37647</v>
      </c>
      <c r="B3" s="2">
        <f>A3</f>
        <v>37647</v>
      </c>
      <c r="C3" t="s">
        <v>17</v>
      </c>
      <c r="D3" t="s">
        <v>16</v>
      </c>
    </row>
    <row r="4" spans="1:4" ht="12.75">
      <c r="A4" s="1">
        <v>37648</v>
      </c>
      <c r="B4" s="2">
        <f aca="true" t="shared" si="0" ref="B4:B14">A4</f>
        <v>37648</v>
      </c>
      <c r="C4" t="s">
        <v>17</v>
      </c>
      <c r="D4" t="s">
        <v>16</v>
      </c>
    </row>
    <row r="5" spans="1:4" ht="12.75">
      <c r="A5" s="1">
        <v>37667</v>
      </c>
      <c r="B5" s="2">
        <f t="shared" si="0"/>
        <v>37667</v>
      </c>
      <c r="C5" t="s">
        <v>26</v>
      </c>
      <c r="D5" t="s">
        <v>14</v>
      </c>
    </row>
    <row r="6" spans="1:4" ht="12.75">
      <c r="A6" s="1">
        <v>37688</v>
      </c>
      <c r="B6" s="2">
        <f t="shared" si="0"/>
        <v>37688</v>
      </c>
      <c r="C6" t="s">
        <v>25</v>
      </c>
      <c r="D6" t="s">
        <v>15</v>
      </c>
    </row>
    <row r="7" spans="1:4" ht="12.75">
      <c r="A7" s="1">
        <v>37689</v>
      </c>
      <c r="B7" s="2">
        <f t="shared" si="0"/>
        <v>37689</v>
      </c>
      <c r="C7" t="s">
        <v>25</v>
      </c>
      <c r="D7" t="s">
        <v>15</v>
      </c>
    </row>
    <row r="8" spans="1:4" ht="12.75">
      <c r="A8" s="1">
        <v>37709</v>
      </c>
      <c r="B8" s="2">
        <f t="shared" si="0"/>
        <v>37709</v>
      </c>
      <c r="C8" t="s">
        <v>24</v>
      </c>
      <c r="D8" t="s">
        <v>27</v>
      </c>
    </row>
    <row r="9" spans="1:4" ht="12.75">
      <c r="A9" s="1">
        <v>37710</v>
      </c>
      <c r="B9" s="2">
        <f t="shared" si="0"/>
        <v>37710</v>
      </c>
      <c r="C9" t="s">
        <v>24</v>
      </c>
      <c r="D9" t="s">
        <v>27</v>
      </c>
    </row>
    <row r="10" spans="1:4" ht="12.75">
      <c r="A10" s="1">
        <v>37724</v>
      </c>
      <c r="B10" s="2">
        <f t="shared" si="0"/>
        <v>37724</v>
      </c>
      <c r="C10" t="s">
        <v>23</v>
      </c>
      <c r="D10" t="s">
        <v>22</v>
      </c>
    </row>
    <row r="11" spans="1:4" ht="12.75">
      <c r="A11" s="1">
        <v>37735</v>
      </c>
      <c r="B11" s="2">
        <f t="shared" si="0"/>
        <v>37735</v>
      </c>
      <c r="C11" t="s">
        <v>18</v>
      </c>
      <c r="D11" t="s">
        <v>28</v>
      </c>
    </row>
    <row r="12" spans="1:4" ht="12.75">
      <c r="A12" s="1">
        <v>37736</v>
      </c>
      <c r="B12" s="2">
        <f t="shared" si="0"/>
        <v>37736</v>
      </c>
      <c r="C12" t="s">
        <v>19</v>
      </c>
      <c r="D12" t="s">
        <v>28</v>
      </c>
    </row>
    <row r="13" spans="1:4" ht="12.75">
      <c r="A13" s="1">
        <v>37737</v>
      </c>
      <c r="B13" s="2">
        <f t="shared" si="0"/>
        <v>37737</v>
      </c>
      <c r="C13" t="s">
        <v>20</v>
      </c>
      <c r="D13" t="s">
        <v>28</v>
      </c>
    </row>
    <row r="14" spans="1:4" ht="12.75">
      <c r="A14" s="1">
        <v>37738</v>
      </c>
      <c r="B14" s="2">
        <f t="shared" si="0"/>
        <v>37738</v>
      </c>
      <c r="C14" t="s">
        <v>21</v>
      </c>
      <c r="D14" t="s">
        <v>28</v>
      </c>
    </row>
    <row r="16" ht="12.75">
      <c r="A16" t="s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3" sqref="F3"/>
    </sheetView>
  </sheetViews>
  <sheetFormatPr defaultColWidth="9.140625" defaultRowHeight="12.75"/>
  <cols>
    <col min="2" max="2" width="11.421875" style="0" customWidth="1"/>
    <col min="3" max="3" width="13.00390625" style="0" bestFit="1" customWidth="1"/>
    <col min="4" max="4" width="9.7109375" style="0" customWidth="1"/>
    <col min="5" max="5" width="16.57421875" style="0" bestFit="1" customWidth="1"/>
  </cols>
  <sheetData>
    <row r="1" ht="12.75">
      <c r="A1" t="s">
        <v>30</v>
      </c>
    </row>
    <row r="2" spans="1:6" ht="12.75">
      <c r="A2" t="s">
        <v>11</v>
      </c>
      <c r="B2" t="s">
        <v>29</v>
      </c>
      <c r="C2" t="s">
        <v>32</v>
      </c>
      <c r="D2" t="s">
        <v>13</v>
      </c>
      <c r="E2" t="s">
        <v>35</v>
      </c>
      <c r="F2" t="s">
        <v>61</v>
      </c>
    </row>
    <row r="3" spans="1:4" ht="12.75">
      <c r="A3" s="1">
        <v>37643</v>
      </c>
      <c r="B3" s="2">
        <f>A3</f>
        <v>37643</v>
      </c>
      <c r="C3" t="s">
        <v>63</v>
      </c>
      <c r="D3" t="s">
        <v>34</v>
      </c>
    </row>
    <row r="4" spans="1:4" ht="12.75">
      <c r="A4" s="1">
        <v>37646</v>
      </c>
      <c r="B4" s="2">
        <f>A4</f>
        <v>37646</v>
      </c>
      <c r="C4" t="s">
        <v>33</v>
      </c>
      <c r="D4" t="s">
        <v>34</v>
      </c>
    </row>
    <row r="5" spans="1:4" ht="12.75">
      <c r="A5" s="1">
        <v>37657</v>
      </c>
      <c r="B5" s="2">
        <f aca="true" t="shared" si="0" ref="B5:B15">A5</f>
        <v>37657</v>
      </c>
      <c r="C5" t="s">
        <v>38</v>
      </c>
      <c r="D5" t="s">
        <v>36</v>
      </c>
    </row>
    <row r="6" spans="1:4" ht="12.75">
      <c r="A6" s="1">
        <f>A5+7</f>
        <v>37664</v>
      </c>
      <c r="B6" s="2">
        <f t="shared" si="0"/>
        <v>37664</v>
      </c>
      <c r="C6" t="s">
        <v>38</v>
      </c>
      <c r="D6" t="s">
        <v>36</v>
      </c>
    </row>
    <row r="7" spans="1:4" ht="12.75">
      <c r="A7" s="1">
        <f>A6+7</f>
        <v>37671</v>
      </c>
      <c r="B7" s="2">
        <f t="shared" si="0"/>
        <v>37671</v>
      </c>
      <c r="C7" t="s">
        <v>38</v>
      </c>
      <c r="D7" t="s">
        <v>36</v>
      </c>
    </row>
    <row r="8" spans="1:4" ht="12.75">
      <c r="A8" s="1">
        <f aca="true" t="shared" si="1" ref="A8:A15">A7+7</f>
        <v>37678</v>
      </c>
      <c r="B8" s="2">
        <f t="shared" si="0"/>
        <v>37678</v>
      </c>
      <c r="C8" t="s">
        <v>38</v>
      </c>
      <c r="D8" t="s">
        <v>36</v>
      </c>
    </row>
    <row r="9" spans="1:4" ht="12.75">
      <c r="A9" s="1">
        <f t="shared" si="1"/>
        <v>37685</v>
      </c>
      <c r="B9" s="2">
        <f t="shared" si="0"/>
        <v>37685</v>
      </c>
      <c r="C9" t="s">
        <v>38</v>
      </c>
      <c r="D9" t="s">
        <v>36</v>
      </c>
    </row>
    <row r="10" spans="1:4" ht="12.75">
      <c r="A10" s="1">
        <f t="shared" si="1"/>
        <v>37692</v>
      </c>
      <c r="B10" s="2">
        <f t="shared" si="0"/>
        <v>37692</v>
      </c>
      <c r="C10" t="s">
        <v>38</v>
      </c>
      <c r="D10" t="s">
        <v>36</v>
      </c>
    </row>
    <row r="11" spans="1:4" ht="12.75">
      <c r="A11" s="1">
        <f t="shared" si="1"/>
        <v>37699</v>
      </c>
      <c r="B11" s="2">
        <f t="shared" si="0"/>
        <v>37699</v>
      </c>
      <c r="C11" t="s">
        <v>38</v>
      </c>
      <c r="D11" t="s">
        <v>36</v>
      </c>
    </row>
    <row r="12" spans="1:4" ht="12.75">
      <c r="A12" s="1">
        <f t="shared" si="1"/>
        <v>37706</v>
      </c>
      <c r="B12" s="2">
        <f t="shared" si="0"/>
        <v>37706</v>
      </c>
      <c r="C12" t="s">
        <v>38</v>
      </c>
      <c r="D12" t="s">
        <v>36</v>
      </c>
    </row>
    <row r="13" spans="1:4" ht="12.75">
      <c r="A13" s="1">
        <f t="shared" si="1"/>
        <v>37713</v>
      </c>
      <c r="B13" s="2">
        <f t="shared" si="0"/>
        <v>37713</v>
      </c>
      <c r="C13" t="s">
        <v>38</v>
      </c>
      <c r="D13" t="s">
        <v>36</v>
      </c>
    </row>
    <row r="14" spans="1:4" ht="12.75">
      <c r="A14" s="1">
        <f t="shared" si="1"/>
        <v>37720</v>
      </c>
      <c r="B14" s="2">
        <f t="shared" si="0"/>
        <v>37720</v>
      </c>
      <c r="C14" t="s">
        <v>38</v>
      </c>
      <c r="D14" t="s">
        <v>36</v>
      </c>
    </row>
    <row r="15" spans="1:4" ht="12.75">
      <c r="A15" s="1">
        <f t="shared" si="1"/>
        <v>37727</v>
      </c>
      <c r="B15" s="2">
        <f t="shared" si="0"/>
        <v>37727</v>
      </c>
      <c r="C15" t="s">
        <v>38</v>
      </c>
      <c r="D15" t="s">
        <v>36</v>
      </c>
    </row>
    <row r="16" ht="12.75">
      <c r="A16" s="1"/>
    </row>
    <row r="17" ht="12.75">
      <c r="A17" t="s">
        <v>37</v>
      </c>
    </row>
    <row r="19" ht="12.75">
      <c r="A19" t="s">
        <v>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5" sqref="F5"/>
    </sheetView>
  </sheetViews>
  <sheetFormatPr defaultColWidth="9.140625" defaultRowHeight="12.75"/>
  <cols>
    <col min="2" max="2" width="11.140625" style="0" customWidth="1"/>
    <col min="5" max="5" width="16.57421875" style="0" bestFit="1" customWidth="1"/>
  </cols>
  <sheetData>
    <row r="1" ht="12.75">
      <c r="A1" t="s">
        <v>70</v>
      </c>
    </row>
    <row r="2" ht="12.75">
      <c r="A2" t="s">
        <v>71</v>
      </c>
    </row>
    <row r="3" ht="12.75">
      <c r="A3" t="s">
        <v>72</v>
      </c>
    </row>
    <row r="4" spans="1:6" ht="12.75">
      <c r="A4" t="s">
        <v>11</v>
      </c>
      <c r="B4" t="s">
        <v>29</v>
      </c>
      <c r="C4" t="s">
        <v>32</v>
      </c>
      <c r="D4" t="s">
        <v>13</v>
      </c>
      <c r="E4" t="s">
        <v>35</v>
      </c>
      <c r="F4" t="s">
        <v>61</v>
      </c>
    </row>
    <row r="5" spans="1:4" ht="12.75">
      <c r="A5" s="1">
        <v>37677</v>
      </c>
      <c r="B5" s="2">
        <f>A5</f>
        <v>37677</v>
      </c>
      <c r="C5" t="s">
        <v>69</v>
      </c>
      <c r="D5" t="s">
        <v>36</v>
      </c>
    </row>
    <row r="6" spans="1:4" ht="12.75">
      <c r="A6" s="1">
        <f>A5+7</f>
        <v>37684</v>
      </c>
      <c r="B6" s="2">
        <f aca="true" t="shared" si="0" ref="B6:B12">A6</f>
        <v>37684</v>
      </c>
      <c r="C6" t="s">
        <v>69</v>
      </c>
      <c r="D6" t="s">
        <v>36</v>
      </c>
    </row>
    <row r="7" spans="1:4" ht="12.75">
      <c r="A7" s="1">
        <f aca="true" t="shared" si="1" ref="A7:A12">A6+7</f>
        <v>37691</v>
      </c>
      <c r="B7" s="2">
        <f t="shared" si="0"/>
        <v>37691</v>
      </c>
      <c r="C7" t="s">
        <v>69</v>
      </c>
      <c r="D7" t="s">
        <v>36</v>
      </c>
    </row>
    <row r="8" spans="1:4" ht="12.75">
      <c r="A8" s="1">
        <f t="shared" si="1"/>
        <v>37698</v>
      </c>
      <c r="B8" s="2">
        <f t="shared" si="0"/>
        <v>37698</v>
      </c>
      <c r="C8" t="s">
        <v>69</v>
      </c>
      <c r="D8" t="s">
        <v>36</v>
      </c>
    </row>
    <row r="9" spans="1:4" ht="12.75">
      <c r="A9" s="1">
        <f t="shared" si="1"/>
        <v>37705</v>
      </c>
      <c r="B9" s="2">
        <f t="shared" si="0"/>
        <v>37705</v>
      </c>
      <c r="C9" t="s">
        <v>69</v>
      </c>
      <c r="D9" t="s">
        <v>36</v>
      </c>
    </row>
    <row r="10" spans="1:4" ht="12.75">
      <c r="A10" s="1">
        <f t="shared" si="1"/>
        <v>37712</v>
      </c>
      <c r="B10" s="2">
        <f t="shared" si="0"/>
        <v>37712</v>
      </c>
      <c r="C10" t="s">
        <v>69</v>
      </c>
      <c r="D10" t="s">
        <v>36</v>
      </c>
    </row>
    <row r="11" spans="1:4" ht="12.75">
      <c r="A11" s="1">
        <f t="shared" si="1"/>
        <v>37719</v>
      </c>
      <c r="B11" s="2">
        <f t="shared" si="0"/>
        <v>37719</v>
      </c>
      <c r="C11" t="s">
        <v>69</v>
      </c>
      <c r="D11" t="s">
        <v>36</v>
      </c>
    </row>
    <row r="12" spans="1:4" ht="12.75">
      <c r="A12" s="1">
        <f t="shared" si="1"/>
        <v>37726</v>
      </c>
      <c r="B12" s="2">
        <f t="shared" si="0"/>
        <v>37726</v>
      </c>
      <c r="C12" t="s">
        <v>69</v>
      </c>
      <c r="D12" t="s">
        <v>36</v>
      </c>
    </row>
    <row r="14" ht="12.75">
      <c r="A14" t="s">
        <v>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9" sqref="B9"/>
    </sheetView>
  </sheetViews>
  <sheetFormatPr defaultColWidth="9.140625" defaultRowHeight="12.75"/>
  <cols>
    <col min="1" max="1" width="19.00390625" style="0" customWidth="1"/>
    <col min="2" max="2" width="10.00390625" style="0" bestFit="1" customWidth="1"/>
    <col min="4" max="4" width="11.00390625" style="0" bestFit="1" customWidth="1"/>
  </cols>
  <sheetData>
    <row r="1" ht="12.75">
      <c r="A1" t="s">
        <v>39</v>
      </c>
    </row>
    <row r="2" ht="12.75">
      <c r="A2" t="s">
        <v>40</v>
      </c>
    </row>
    <row r="3" spans="1:4" ht="12.75">
      <c r="A3" t="s">
        <v>41</v>
      </c>
      <c r="B3" t="s">
        <v>42</v>
      </c>
      <c r="C3" t="s">
        <v>60</v>
      </c>
      <c r="D3" t="s">
        <v>62</v>
      </c>
    </row>
    <row r="4" spans="1:2" ht="12.75">
      <c r="A4" t="s">
        <v>43</v>
      </c>
      <c r="B4">
        <v>1</v>
      </c>
    </row>
    <row r="5" spans="1:2" ht="12.75">
      <c r="A5" t="s">
        <v>44</v>
      </c>
      <c r="B5">
        <v>6</v>
      </c>
    </row>
    <row r="6" spans="1:2" ht="12.75">
      <c r="A6" t="s">
        <v>45</v>
      </c>
      <c r="B6">
        <v>2</v>
      </c>
    </row>
    <row r="7" spans="1:2" ht="12.75">
      <c r="A7" t="s">
        <v>46</v>
      </c>
      <c r="B7">
        <v>5</v>
      </c>
    </row>
    <row r="8" spans="1:2" ht="12.75">
      <c r="A8" t="s">
        <v>73</v>
      </c>
      <c r="B8">
        <v>3</v>
      </c>
    </row>
    <row r="9" spans="1:2" ht="12.75">
      <c r="A9" t="s">
        <v>47</v>
      </c>
      <c r="B9">
        <v>1</v>
      </c>
    </row>
    <row r="10" spans="1:2" ht="12.75">
      <c r="A10" t="s">
        <v>48</v>
      </c>
      <c r="B10">
        <v>5</v>
      </c>
    </row>
    <row r="11" spans="1:2" ht="12.75">
      <c r="A11" t="s">
        <v>49</v>
      </c>
      <c r="B11">
        <v>5</v>
      </c>
    </row>
    <row r="12" spans="1:2" ht="12.75">
      <c r="A12" t="s">
        <v>50</v>
      </c>
      <c r="B12">
        <v>2</v>
      </c>
    </row>
    <row r="13" spans="1:2" ht="12.75">
      <c r="A13" t="s">
        <v>51</v>
      </c>
      <c r="B13">
        <v>2</v>
      </c>
    </row>
    <row r="14" spans="1:2" ht="12.75">
      <c r="A14" t="s">
        <v>52</v>
      </c>
      <c r="B14">
        <v>1</v>
      </c>
    </row>
    <row r="15" spans="1:2" ht="12.75">
      <c r="A15" t="s">
        <v>53</v>
      </c>
      <c r="B15">
        <v>2</v>
      </c>
    </row>
    <row r="16" spans="1:2" ht="12.75">
      <c r="A16" t="s">
        <v>54</v>
      </c>
      <c r="B16">
        <v>1</v>
      </c>
    </row>
    <row r="17" spans="1:2" ht="12.75">
      <c r="A17" t="s">
        <v>55</v>
      </c>
      <c r="B17">
        <v>3</v>
      </c>
    </row>
    <row r="18" spans="1:2" ht="12.75">
      <c r="A18" t="s">
        <v>56</v>
      </c>
      <c r="B18">
        <v>1</v>
      </c>
    </row>
    <row r="19" spans="1:2" ht="12.75">
      <c r="A19" t="s">
        <v>57</v>
      </c>
      <c r="B19">
        <v>1</v>
      </c>
    </row>
    <row r="20" spans="1:2" ht="12.75">
      <c r="A20" t="s">
        <v>58</v>
      </c>
      <c r="B20">
        <v>1</v>
      </c>
    </row>
    <row r="21" spans="1:2" ht="12.75">
      <c r="A21" t="s">
        <v>59</v>
      </c>
      <c r="B21">
        <v>1</v>
      </c>
    </row>
    <row r="22" ht="12.75">
      <c r="B22">
        <f>SUM(B4:B21)</f>
        <v>43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2003-01-20T20:28:18Z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